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8195" windowHeight="11760"/>
  </bookViews>
  <sheets>
    <sheet name="Umbauter Raum" sheetId="1" r:id="rId1"/>
  </sheets>
  <definedNames>
    <definedName name="_xlnm._FilterDatabase" localSheetId="0" hidden="1">'Umbauter Raum'!$A$15:$T$15</definedName>
    <definedName name="ausbaufähig">OFFSET('Umbauter Raum'!$B$214,,,1)</definedName>
    <definedName name="ausgebaut">OFFSET('Umbauter Raum'!$A$214,,,2)</definedName>
    <definedName name="_xlnm.Print_Area" localSheetId="0">'Umbauter Raum'!$A:$J</definedName>
    <definedName name="Flachdach">OFFSET('Umbauter Raum'!$B$209,,,1)</definedName>
    <definedName name="nicht_ausbaufähig">OFFSET('Umbauter Raum'!$C$214,,,1)</definedName>
    <definedName name="Satteldach">OFFSET('Umbauter Raum'!$A$209,,,3)</definedName>
  </definedNames>
  <calcPr calcId="145621"/>
</workbook>
</file>

<file path=xl/calcChain.xml><?xml version="1.0" encoding="utf-8"?>
<calcChain xmlns="http://schemas.openxmlformats.org/spreadsheetml/2006/main">
  <c r="E206" i="1" l="1"/>
  <c r="G30" i="1"/>
  <c r="E203" i="1" l="1"/>
  <c r="E199" i="1"/>
  <c r="E196" i="1"/>
  <c r="E192" i="1"/>
  <c r="E189" i="1"/>
  <c r="I32" i="1" l="1"/>
  <c r="E31" i="1"/>
  <c r="I31" i="1" s="1"/>
  <c r="E29" i="1" l="1"/>
  <c r="C29" i="1"/>
  <c r="G29" i="1" l="1"/>
  <c r="E30" i="1" s="1"/>
  <c r="I30" i="1" s="1"/>
  <c r="I33" i="1" l="1"/>
</calcChain>
</file>

<file path=xl/sharedStrings.xml><?xml version="1.0" encoding="utf-8"?>
<sst xmlns="http://schemas.openxmlformats.org/spreadsheetml/2006/main" count="86" uniqueCount="53">
  <si>
    <t>Antragsnummer:</t>
  </si>
  <si>
    <t>Grundfläche</t>
  </si>
  <si>
    <t>Ort, Datum</t>
  </si>
  <si>
    <t>Unterschrift Darlehensnehmer/in 1</t>
  </si>
  <si>
    <t>Unterschrift Darlehensnehmer/in 2</t>
  </si>
  <si>
    <t>Anschrift des Objektes:</t>
  </si>
  <si>
    <t>Länge der Grundfläche</t>
  </si>
  <si>
    <t>Breite der Grundfläche</t>
  </si>
  <si>
    <t>Keller</t>
  </si>
  <si>
    <t>Berechnung umbauter Raum:</t>
  </si>
  <si>
    <t>umbauter Raum Hauptgebäude</t>
  </si>
  <si>
    <t>m</t>
  </si>
  <si>
    <t>x</t>
  </si>
  <si>
    <t>=</t>
  </si>
  <si>
    <t>m2</t>
  </si>
  <si>
    <t>Grundfläche = Länge x Breite =</t>
  </si>
  <si>
    <t>Summe:</t>
  </si>
  <si>
    <r>
      <t>m</t>
    </r>
    <r>
      <rPr>
        <vertAlign val="superscript"/>
        <sz val="10"/>
        <color theme="1"/>
        <rFont val="Verdana"/>
        <family val="2"/>
      </rPr>
      <t>3</t>
    </r>
  </si>
  <si>
    <t xml:space="preserve">und überdachten Raum handelt, der direkt an das Haus angebaut und nicht im Keller- oder </t>
  </si>
  <si>
    <t>(selbst erstellt)</t>
  </si>
  <si>
    <t>Berechnung des umbauten Raumes</t>
  </si>
  <si>
    <t>Erdgeschoss integriert ist (z. B. Garage oder Speicher).</t>
  </si>
  <si>
    <r>
      <t>m</t>
    </r>
    <r>
      <rPr>
        <vertAlign val="superscript"/>
        <sz val="10"/>
        <color theme="1"/>
        <rFont val="Verdana"/>
        <family val="2"/>
      </rPr>
      <t>2</t>
    </r>
  </si>
  <si>
    <t>Baujahr*</t>
  </si>
  <si>
    <t>Dach</t>
  </si>
  <si>
    <t>Satteldach</t>
  </si>
  <si>
    <t>Flachdach</t>
  </si>
  <si>
    <t>Ausgebautes Studio</t>
  </si>
  <si>
    <t>Ja</t>
  </si>
  <si>
    <t>Nein</t>
  </si>
  <si>
    <t xml:space="preserve">Keller </t>
  </si>
  <si>
    <t>voll unterkellert</t>
  </si>
  <si>
    <t>teil unterkellert</t>
  </si>
  <si>
    <t>nicht unterkellert</t>
  </si>
  <si>
    <t>Umbauter Raum Nebengebäude</t>
  </si>
  <si>
    <t>Ich/Wir versichere/n, dass alle Angaben wahrheitsgemäß gemacht wurden. Ich/wir bin/sind</t>
  </si>
  <si>
    <t>mir/uns bewusst, dass falsche Angaben ggf. zu einer Vertragsaufhebung führen.</t>
  </si>
  <si>
    <t>Baujahr</t>
  </si>
  <si>
    <t>Auswahl DG</t>
  </si>
  <si>
    <t>Dachgeschoss (nur bei Satteldach)</t>
  </si>
  <si>
    <t>Ausgebautes Studio (nur bei ausgebautem DG)</t>
  </si>
  <si>
    <t>Umbauter Raum Nebengebäude**</t>
  </si>
  <si>
    <t>ausgebaut</t>
  </si>
  <si>
    <t>ausbaufähig</t>
  </si>
  <si>
    <t>nicht ausbaufähig</t>
  </si>
  <si>
    <t>Anzahl Geschosse (ohne Keller und DG)</t>
  </si>
  <si>
    <t>nicht_ausbaufähig</t>
  </si>
  <si>
    <t>* Bitte beachten, dass bei Baujahr vor 1924 der Faktor um jeweils 0,7 für jedes EG bzw. OG erhöht wird.</t>
  </si>
  <si>
    <t>** Bitte nur dann angeben, wenn es sich um einen von allen Seiten durch Wände umschlossenen</t>
  </si>
  <si>
    <t>Kellerfläche</t>
  </si>
  <si>
    <t xml:space="preserve">Umbauter Raum Keller = Kellerfläche </t>
  </si>
  <si>
    <t xml:space="preserve">Umbauter Raum Hauptgebäude = Grundfläche x Faktor =   </t>
  </si>
  <si>
    <t>Vermittler: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</si>
</sst>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8" x14ac:knownFonts="1">
    <font>
      <sz val="9"/>
      <color theme="1"/>
      <name val="Verdana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u/>
      <sz val="10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vertAlign val="superscript"/>
      <sz val="10"/>
      <color theme="1"/>
      <name val="Verdana"/>
      <family val="2"/>
    </font>
    <font>
      <b/>
      <sz val="8"/>
      <color rgb="FF333333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1" fillId="0" borderId="0" xfId="0" applyNumberFormat="1" applyFont="1" applyBorder="1"/>
    <xf numFmtId="2" fontId="1" fillId="0" borderId="0" xfId="0" applyNumberFormat="1" applyFont="1"/>
    <xf numFmtId="2" fontId="0" fillId="0" borderId="0" xfId="0" applyNumberFormat="1"/>
    <xf numFmtId="2" fontId="0" fillId="0" borderId="0" xfId="0" applyNumberFormat="1" applyBorder="1"/>
    <xf numFmtId="2" fontId="2" fillId="0" borderId="0" xfId="0" applyNumberFormat="1" applyFont="1" applyBorder="1"/>
    <xf numFmtId="2" fontId="2" fillId="0" borderId="0" xfId="0" applyNumberFormat="1" applyFont="1"/>
    <xf numFmtId="2" fontId="0" fillId="0" borderId="0" xfId="0" applyNumberFormat="1" applyFont="1"/>
    <xf numFmtId="2" fontId="2" fillId="0" borderId="0" xfId="0" applyNumberFormat="1" applyFont="1" applyBorder="1" applyAlignment="1">
      <alignment horizontal="left"/>
    </xf>
    <xf numFmtId="2" fontId="0" fillId="0" borderId="0" xfId="0" applyNumberFormat="1" applyFont="1" applyBorder="1"/>
    <xf numFmtId="2" fontId="2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right"/>
    </xf>
    <xf numFmtId="2" fontId="0" fillId="0" borderId="0" xfId="0" quotePrefix="1" applyNumberFormat="1" applyFont="1" applyBorder="1" applyAlignment="1">
      <alignment horizontal="center"/>
    </xf>
    <xf numFmtId="2" fontId="0" fillId="0" borderId="0" xfId="0" applyNumberFormat="1" applyFont="1" applyAlignment="1">
      <alignment horizontal="left"/>
    </xf>
    <xf numFmtId="2" fontId="3" fillId="0" borderId="0" xfId="0" applyNumberFormat="1" applyFont="1" applyBorder="1"/>
    <xf numFmtId="2" fontId="2" fillId="0" borderId="0" xfId="0" applyNumberFormat="1" applyFont="1" applyAlignment="1">
      <alignment horizontal="left"/>
    </xf>
    <xf numFmtId="2" fontId="2" fillId="0" borderId="0" xfId="0" applyNumberFormat="1" applyFont="1" applyBorder="1" applyAlignment="1">
      <alignment horizontal="right"/>
    </xf>
    <xf numFmtId="2" fontId="2" fillId="0" borderId="0" xfId="0" quotePrefix="1" applyNumberFormat="1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2" fillId="0" borderId="1" xfId="0" applyNumberFormat="1" applyFont="1" applyBorder="1"/>
    <xf numFmtId="2" fontId="0" fillId="0" borderId="1" xfId="0" applyNumberFormat="1" applyFont="1" applyBorder="1"/>
    <xf numFmtId="0" fontId="7" fillId="0" borderId="0" xfId="0" applyFont="1" applyAlignment="1">
      <alignment horizontal="left" vertical="center" readingOrder="1"/>
    </xf>
    <xf numFmtId="2" fontId="2" fillId="0" borderId="0" xfId="0" applyNumberFormat="1" applyFont="1" applyBorder="1" applyAlignment="1" applyProtection="1">
      <alignment horizontal="center"/>
      <protection locked="0"/>
    </xf>
    <xf numFmtId="2" fontId="2" fillId="0" borderId="0" xfId="0" quotePrefix="1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164" fontId="2" fillId="0" borderId="4" xfId="0" quotePrefix="1" applyNumberFormat="1" applyFont="1" applyBorder="1" applyAlignment="1" applyProtection="1">
      <alignment horizontal="center"/>
      <protection locked="0"/>
    </xf>
    <xf numFmtId="164" fontId="2" fillId="0" borderId="4" xfId="0" quotePrefix="1" applyNumberFormat="1" applyFont="1" applyBorder="1" applyAlignment="1" applyProtection="1">
      <alignment horizontal="center"/>
      <protection locked="0" hidden="1"/>
    </xf>
    <xf numFmtId="2" fontId="2" fillId="0" borderId="0" xfId="0" applyNumberFormat="1" applyFont="1" applyBorder="1" applyAlignment="1" applyProtection="1">
      <alignment horizontal="right"/>
    </xf>
    <xf numFmtId="164" fontId="2" fillId="0" borderId="4" xfId="0" applyNumberFormat="1" applyFont="1" applyBorder="1" applyAlignment="1" applyProtection="1">
      <alignment horizontal="center"/>
      <protection locked="0" hidden="1"/>
    </xf>
    <xf numFmtId="164" fontId="5" fillId="0" borderId="4" xfId="0" applyNumberFormat="1" applyFont="1" applyBorder="1" applyAlignment="1" applyProtection="1">
      <alignment horizontal="center"/>
      <protection locked="0" hidden="1"/>
    </xf>
    <xf numFmtId="2" fontId="2" fillId="0" borderId="0" xfId="0" applyNumberFormat="1" applyFont="1" applyFill="1" applyBorder="1"/>
    <xf numFmtId="2" fontId="2" fillId="0" borderId="2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vertical="center"/>
    </xf>
    <xf numFmtId="2" fontId="2" fillId="0" borderId="4" xfId="0" applyNumberFormat="1" applyFont="1" applyBorder="1" applyAlignment="1" applyProtection="1">
      <alignment horizontal="left" vertical="center"/>
      <protection locked="0"/>
    </xf>
    <xf numFmtId="0" fontId="2" fillId="0" borderId="0" xfId="0" applyNumberFormat="1" applyFont="1" applyBorder="1" applyAlignment="1" applyProtection="1">
      <alignment horizontal="left" vertical="center" readingOrder="1"/>
      <protection locked="0"/>
    </xf>
    <xf numFmtId="2" fontId="2" fillId="0" borderId="0" xfId="0" applyNumberFormat="1" applyFont="1" applyBorder="1" applyAlignment="1" applyProtection="1">
      <alignment horizontal="left" vertical="center" readingOrder="1"/>
      <protection locked="0"/>
    </xf>
    <xf numFmtId="0" fontId="2" fillId="0" borderId="4" xfId="0" applyNumberFormat="1" applyFont="1" applyBorder="1" applyAlignment="1" applyProtection="1">
      <alignment horizontal="left" vertical="center"/>
      <protection locked="0"/>
    </xf>
    <xf numFmtId="2" fontId="2" fillId="0" borderId="2" xfId="0" applyNumberFormat="1" applyFont="1" applyBorder="1" applyAlignment="1">
      <alignment horizontal="left" vertical="center"/>
    </xf>
    <xf numFmtId="2" fontId="2" fillId="0" borderId="3" xfId="0" applyNumberFormat="1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247651</xdr:colOff>
      <xdr:row>10</xdr:row>
      <xdr:rowOff>122021</xdr:rowOff>
    </xdr:from>
    <xdr:to>
      <xdr:col>9</xdr:col>
      <xdr:colOff>66675</xdr:colOff>
      <xdr:row>21</xdr:row>
      <xdr:rowOff>35206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6" y="1969871"/>
          <a:ext cx="1838324" cy="2142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5"/>
  <sheetViews>
    <sheetView showGridLines="0" showRowColHeaders="0" tabSelected="1" zoomScaleNormal="100" workbookViewId="0">
      <selection activeCell="B9" sqref="B9:J9"/>
    </sheetView>
  </sheetViews>
  <sheetFormatPr baseColWidth="10" defaultColWidth="0" defaultRowHeight="11.25" zeroHeight="1" x14ac:dyDescent="0.15"/>
  <cols>
    <col min="1" max="1" width="33.625" style="4" customWidth="1"/>
    <col min="2" max="2" width="8.625" style="3" customWidth="1"/>
    <col min="3" max="3" width="7.625" style="3" customWidth="1"/>
    <col min="4" max="4" width="3.625" style="3" customWidth="1"/>
    <col min="5" max="5" width="7.625" style="3" customWidth="1"/>
    <col min="6" max="6" width="3.625" style="3" customWidth="1"/>
    <col min="7" max="7" width="7.625" style="3" customWidth="1"/>
    <col min="8" max="8" width="3.625" style="3" customWidth="1"/>
    <col min="9" max="9" width="11.625" style="3" customWidth="1"/>
    <col min="10" max="10" width="3.625" style="3" customWidth="1"/>
    <col min="11" max="11" width="0.75" style="3" customWidth="1"/>
    <col min="12" max="12" width="6.375" style="3" hidden="1" customWidth="1"/>
    <col min="13" max="13" width="3.875" style="3" hidden="1" customWidth="1"/>
    <col min="14" max="16" width="14.625" style="3" hidden="1" customWidth="1"/>
    <col min="17" max="17" width="19.5" style="3" hidden="1" customWidth="1"/>
    <col min="18" max="18" width="15.25" style="3" hidden="1" customWidth="1"/>
    <col min="19" max="19" width="20.125" style="3" hidden="1" customWidth="1"/>
    <col min="20" max="20" width="23.625" style="3" hidden="1" customWidth="1"/>
    <col min="21" max="16384" width="11" style="3" hidden="1"/>
  </cols>
  <sheetData>
    <row r="1" spans="1:20" x14ac:dyDescent="0.15"/>
    <row r="2" spans="1:20" x14ac:dyDescent="0.15"/>
    <row r="3" spans="1:20" ht="18" x14ac:dyDescent="0.25">
      <c r="A3" s="1" t="s">
        <v>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20" ht="18" x14ac:dyDescent="0.25">
      <c r="A4" s="1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20" ht="10.5" customHeight="1" x14ac:dyDescent="0.15"/>
    <row r="6" spans="1:20" s="7" customFormat="1" ht="16.5" customHeight="1" x14ac:dyDescent="0.2">
      <c r="A6" s="5" t="s">
        <v>52</v>
      </c>
      <c r="B6" s="36"/>
      <c r="C6" s="36"/>
      <c r="D6" s="36"/>
      <c r="E6" s="36"/>
      <c r="F6" s="36"/>
      <c r="G6" s="36"/>
      <c r="H6" s="36"/>
      <c r="I6" s="36"/>
      <c r="J6" s="36"/>
      <c r="K6" s="6"/>
      <c r="L6" s="6"/>
      <c r="M6" s="6"/>
      <c r="N6" s="6"/>
      <c r="O6" s="6"/>
    </row>
    <row r="7" spans="1:20" s="7" customFormat="1" ht="16.5" customHeight="1" x14ac:dyDescent="0.2">
      <c r="A7" s="5" t="s">
        <v>0</v>
      </c>
      <c r="B7" s="37"/>
      <c r="C7" s="37"/>
      <c r="D7" s="37"/>
      <c r="E7" s="37"/>
      <c r="F7" s="37"/>
      <c r="G7" s="37"/>
      <c r="H7" s="37"/>
      <c r="I7" s="37"/>
      <c r="J7" s="37"/>
      <c r="K7" s="6"/>
      <c r="L7" s="6"/>
      <c r="M7" s="6"/>
      <c r="N7" s="6"/>
      <c r="O7" s="6"/>
    </row>
    <row r="8" spans="1:20" s="7" customFormat="1" ht="10.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6"/>
      <c r="L8" s="6"/>
      <c r="M8" s="6"/>
      <c r="N8" s="6"/>
      <c r="O8" s="6"/>
    </row>
    <row r="9" spans="1:20" s="7" customFormat="1" ht="16.5" customHeight="1" x14ac:dyDescent="0.2">
      <c r="A9" s="5" t="s">
        <v>5</v>
      </c>
      <c r="B9" s="36"/>
      <c r="C9" s="36"/>
      <c r="D9" s="36"/>
      <c r="E9" s="36"/>
      <c r="F9" s="36"/>
      <c r="G9" s="36"/>
      <c r="H9" s="36"/>
      <c r="I9" s="36"/>
      <c r="J9" s="36"/>
      <c r="K9" s="6"/>
      <c r="L9" s="6"/>
      <c r="M9" s="6"/>
      <c r="N9" s="6"/>
      <c r="O9" s="6"/>
    </row>
    <row r="10" spans="1:20" s="7" customFormat="1" ht="16.5" customHeight="1" x14ac:dyDescent="0.2">
      <c r="A10" s="5"/>
      <c r="B10" s="36"/>
      <c r="C10" s="36"/>
      <c r="D10" s="36"/>
      <c r="E10" s="36"/>
      <c r="F10" s="36"/>
      <c r="G10" s="36"/>
      <c r="H10" s="36"/>
      <c r="I10" s="36"/>
      <c r="J10" s="36"/>
      <c r="K10" s="6"/>
      <c r="L10" s="6"/>
      <c r="M10" s="6"/>
      <c r="N10" s="6"/>
      <c r="O10" s="6"/>
    </row>
    <row r="11" spans="1:20" s="7" customFormat="1" ht="10.5" customHeight="1" x14ac:dyDescent="0.2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8"/>
      <c r="O11" s="6"/>
      <c r="R11" s="9"/>
      <c r="S11" s="9"/>
      <c r="T11" s="9"/>
    </row>
    <row r="12" spans="1:20" s="7" customFormat="1" ht="17.100000000000001" customHeight="1" x14ac:dyDescent="0.2">
      <c r="A12" s="39" t="s">
        <v>23</v>
      </c>
      <c r="B12" s="40"/>
      <c r="C12" s="38"/>
      <c r="D12" s="38"/>
      <c r="E12" s="38"/>
      <c r="F12" s="8"/>
      <c r="G12" s="8"/>
      <c r="H12" s="8"/>
      <c r="I12" s="8"/>
      <c r="J12" s="8"/>
      <c r="K12" s="8"/>
      <c r="L12" s="8"/>
      <c r="M12" s="8"/>
      <c r="N12" s="8"/>
      <c r="O12" s="10"/>
      <c r="P12" s="11"/>
      <c r="Q12" s="11"/>
      <c r="R12" s="11"/>
      <c r="S12" s="11"/>
      <c r="T12" s="11"/>
    </row>
    <row r="13" spans="1:20" s="7" customFormat="1" ht="17.100000000000001" customHeight="1" x14ac:dyDescent="0.2">
      <c r="A13" s="33" t="s">
        <v>6</v>
      </c>
      <c r="B13" s="34"/>
      <c r="C13" s="35"/>
      <c r="D13" s="35"/>
      <c r="E13" s="35"/>
      <c r="F13" s="5"/>
      <c r="G13" s="5"/>
      <c r="H13" s="5"/>
      <c r="I13" s="5"/>
      <c r="J13" s="5"/>
      <c r="K13" s="5"/>
      <c r="L13" s="5"/>
      <c r="M13" s="5"/>
      <c r="N13" s="8"/>
      <c r="O13" s="5"/>
      <c r="P13" s="9"/>
      <c r="Q13" s="9"/>
      <c r="R13" s="9"/>
      <c r="S13" s="11"/>
      <c r="T13" s="11"/>
    </row>
    <row r="14" spans="1:20" s="7" customFormat="1" ht="17.100000000000001" customHeight="1" x14ac:dyDescent="0.2">
      <c r="A14" s="33" t="s">
        <v>7</v>
      </c>
      <c r="B14" s="34"/>
      <c r="C14" s="35"/>
      <c r="D14" s="35"/>
      <c r="E14" s="35"/>
      <c r="F14" s="5"/>
      <c r="G14" s="5"/>
      <c r="H14" s="5"/>
      <c r="I14" s="5"/>
      <c r="J14" s="5"/>
      <c r="K14" s="5"/>
      <c r="L14" s="5"/>
      <c r="M14" s="5"/>
      <c r="N14" s="8"/>
      <c r="O14" s="5"/>
      <c r="P14" s="9"/>
      <c r="Q14" s="9"/>
      <c r="R14" s="9"/>
      <c r="S14" s="9"/>
      <c r="T14" s="9"/>
    </row>
    <row r="15" spans="1:20" s="7" customFormat="1" ht="17.100000000000001" customHeight="1" x14ac:dyDescent="0.2">
      <c r="A15" s="33" t="s">
        <v>45</v>
      </c>
      <c r="B15" s="34"/>
      <c r="C15" s="38"/>
      <c r="D15" s="38"/>
      <c r="E15" s="38"/>
      <c r="F15" s="5"/>
      <c r="G15" s="5"/>
      <c r="H15" s="5"/>
      <c r="I15" s="5"/>
      <c r="J15" s="5"/>
      <c r="K15" s="5"/>
      <c r="L15" s="5"/>
      <c r="M15" s="5"/>
      <c r="N15" s="8"/>
      <c r="O15" s="5"/>
      <c r="P15" s="9"/>
      <c r="Q15" s="9"/>
      <c r="R15" s="9"/>
      <c r="S15" s="9"/>
      <c r="T15" s="9"/>
    </row>
    <row r="16" spans="1:20" s="7" customFormat="1" ht="17.100000000000001" customHeight="1" x14ac:dyDescent="0.2">
      <c r="A16" s="33" t="s">
        <v>24</v>
      </c>
      <c r="B16" s="34"/>
      <c r="C16" s="35"/>
      <c r="D16" s="35"/>
      <c r="E16" s="35"/>
      <c r="F16" s="5"/>
      <c r="G16" s="5"/>
      <c r="H16" s="5"/>
      <c r="I16" s="5"/>
      <c r="J16" s="5"/>
      <c r="K16" s="5"/>
      <c r="L16" s="5"/>
      <c r="M16" s="5"/>
      <c r="N16" s="8"/>
      <c r="O16" s="5"/>
      <c r="P16" s="9"/>
      <c r="Q16" s="9"/>
      <c r="R16" s="9"/>
      <c r="S16" s="9"/>
      <c r="T16" s="9"/>
    </row>
    <row r="17" spans="1:23" s="7" customFormat="1" ht="17.100000000000001" customHeight="1" x14ac:dyDescent="0.2">
      <c r="A17" s="33" t="s">
        <v>39</v>
      </c>
      <c r="B17" s="34"/>
      <c r="C17" s="35"/>
      <c r="D17" s="35"/>
      <c r="E17" s="35"/>
      <c r="F17" s="5"/>
      <c r="G17" s="5"/>
      <c r="H17" s="5"/>
      <c r="I17" s="5"/>
      <c r="J17" s="5"/>
      <c r="K17" s="5"/>
      <c r="L17" s="5"/>
      <c r="M17" s="5"/>
      <c r="N17" s="8"/>
      <c r="O17" s="5"/>
      <c r="P17" s="9"/>
      <c r="Q17" s="9"/>
      <c r="R17" s="9"/>
      <c r="S17" s="9"/>
      <c r="T17" s="9"/>
    </row>
    <row r="18" spans="1:23" s="7" customFormat="1" ht="17.100000000000001" customHeight="1" x14ac:dyDescent="0.2">
      <c r="A18" s="33" t="s">
        <v>40</v>
      </c>
      <c r="B18" s="34"/>
      <c r="C18" s="35"/>
      <c r="D18" s="35"/>
      <c r="E18" s="35"/>
      <c r="F18" s="5"/>
      <c r="G18" s="5"/>
      <c r="H18" s="5"/>
      <c r="I18" s="5"/>
      <c r="J18" s="5"/>
      <c r="K18" s="5"/>
      <c r="L18" s="5"/>
      <c r="M18" s="5"/>
      <c r="N18" s="8"/>
      <c r="O18" s="5"/>
      <c r="P18" s="9"/>
      <c r="Q18" s="12" t="s">
        <v>11</v>
      </c>
      <c r="R18" s="11" t="s">
        <v>12</v>
      </c>
      <c r="S18" s="12" t="s">
        <v>11</v>
      </c>
      <c r="T18" s="13" t="s">
        <v>13</v>
      </c>
      <c r="U18" s="12" t="s">
        <v>14</v>
      </c>
      <c r="V18" s="14" t="s">
        <v>1</v>
      </c>
    </row>
    <row r="19" spans="1:23" s="7" customFormat="1" ht="17.100000000000001" customHeight="1" x14ac:dyDescent="0.2">
      <c r="A19" s="33" t="s">
        <v>8</v>
      </c>
      <c r="B19" s="34"/>
      <c r="C19" s="35"/>
      <c r="D19" s="35"/>
      <c r="E19" s="35"/>
      <c r="F19" s="5"/>
      <c r="G19" s="5"/>
      <c r="H19" s="5"/>
      <c r="I19" s="5"/>
      <c r="J19" s="5"/>
      <c r="K19" s="5"/>
      <c r="L19" s="5"/>
      <c r="M19" s="5"/>
      <c r="N19" s="8"/>
      <c r="O19" s="5"/>
      <c r="P19" s="9"/>
      <c r="Q19" s="12" t="s">
        <v>14</v>
      </c>
      <c r="R19" s="11" t="s">
        <v>12</v>
      </c>
      <c r="S19" s="9"/>
      <c r="T19" s="13" t="s">
        <v>13</v>
      </c>
      <c r="U19" s="12" t="s">
        <v>14</v>
      </c>
      <c r="V19" s="12"/>
      <c r="W19" s="12"/>
    </row>
    <row r="20" spans="1:23" s="7" customFormat="1" ht="17.100000000000001" customHeight="1" x14ac:dyDescent="0.2">
      <c r="A20" s="33" t="s">
        <v>49</v>
      </c>
      <c r="B20" s="34"/>
      <c r="C20" s="35"/>
      <c r="D20" s="35"/>
      <c r="E20" s="35"/>
      <c r="F20" s="5"/>
      <c r="G20" s="5"/>
      <c r="H20" s="5"/>
      <c r="I20" s="5"/>
      <c r="J20" s="5"/>
      <c r="K20" s="5"/>
      <c r="L20" s="5"/>
      <c r="M20" s="5"/>
      <c r="N20" s="8"/>
      <c r="O20" s="5"/>
      <c r="P20" s="9"/>
      <c r="Q20" s="9"/>
      <c r="R20" s="9"/>
      <c r="S20" s="9"/>
      <c r="T20" s="9"/>
    </row>
    <row r="21" spans="1:23" s="7" customFormat="1" ht="17.100000000000001" customHeight="1" x14ac:dyDescent="0.2">
      <c r="A21" s="33" t="s">
        <v>41</v>
      </c>
      <c r="B21" s="34"/>
      <c r="C21" s="35"/>
      <c r="D21" s="35"/>
      <c r="E21" s="35"/>
      <c r="F21" s="5"/>
      <c r="G21" s="5"/>
      <c r="H21" s="5"/>
      <c r="I21" s="5"/>
      <c r="J21" s="5"/>
      <c r="K21" s="5"/>
      <c r="L21" s="5"/>
      <c r="M21" s="5"/>
      <c r="N21" s="8"/>
      <c r="O21" s="5"/>
      <c r="P21" s="13"/>
      <c r="Q21" s="9"/>
      <c r="R21" s="9"/>
      <c r="S21" s="9"/>
      <c r="T21" s="9"/>
    </row>
    <row r="22" spans="1:23" s="7" customFormat="1" ht="12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23"/>
      <c r="O22" s="5"/>
      <c r="P22" s="13"/>
      <c r="Q22" s="9"/>
      <c r="R22" s="9"/>
      <c r="S22" s="9"/>
      <c r="T22" s="9"/>
    </row>
    <row r="23" spans="1:23" s="7" customFormat="1" ht="15" customHeight="1" x14ac:dyDescent="0.2">
      <c r="A23" s="9" t="s">
        <v>47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23"/>
      <c r="O23" s="5"/>
      <c r="P23" s="13"/>
      <c r="Q23" s="9"/>
      <c r="R23" s="9"/>
      <c r="S23" s="9"/>
      <c r="T23" s="9"/>
    </row>
    <row r="24" spans="1:23" s="7" customFormat="1" ht="15" customHeight="1" x14ac:dyDescent="0.2">
      <c r="A24" s="9" t="s">
        <v>48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8"/>
      <c r="O24" s="5"/>
      <c r="P24" s="13"/>
      <c r="Q24" s="9"/>
      <c r="R24" s="9"/>
      <c r="S24" s="9"/>
      <c r="T24" s="9"/>
    </row>
    <row r="25" spans="1:23" s="7" customFormat="1" ht="15" customHeight="1" x14ac:dyDescent="0.2">
      <c r="A25" s="9" t="s">
        <v>18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8"/>
      <c r="O25" s="5"/>
      <c r="P25" s="9"/>
      <c r="Q25" s="12" t="s">
        <v>14</v>
      </c>
      <c r="R25" s="11" t="s">
        <v>12</v>
      </c>
      <c r="S25" s="9">
        <v>2.4</v>
      </c>
      <c r="T25" s="13" t="s">
        <v>13</v>
      </c>
      <c r="U25" s="12" t="s">
        <v>14</v>
      </c>
    </row>
    <row r="26" spans="1:23" s="7" customFormat="1" ht="15" customHeight="1" x14ac:dyDescent="0.2">
      <c r="A26" s="9" t="s">
        <v>21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9"/>
      <c r="Q26" s="9"/>
      <c r="R26" s="9"/>
      <c r="S26" s="9"/>
      <c r="T26" s="9"/>
    </row>
    <row r="27" spans="1:23" s="7" customFormat="1" ht="15" customHeight="1" x14ac:dyDescent="0.2">
      <c r="A27" s="9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9"/>
      <c r="Q27" s="9"/>
      <c r="R27" s="9"/>
      <c r="S27" s="9"/>
      <c r="T27" s="9"/>
    </row>
    <row r="28" spans="1:23" s="7" customFormat="1" ht="17.100000000000001" customHeight="1" x14ac:dyDescent="0.2">
      <c r="A28" s="15" t="s">
        <v>9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5"/>
      <c r="O28" s="5"/>
      <c r="P28" s="9"/>
      <c r="Q28" s="9"/>
      <c r="R28" s="9"/>
      <c r="S28" s="9"/>
      <c r="T28" s="9"/>
    </row>
    <row r="29" spans="1:23" s="7" customFormat="1" ht="17.100000000000001" customHeight="1" x14ac:dyDescent="0.2">
      <c r="A29" s="16" t="s">
        <v>15</v>
      </c>
      <c r="B29" s="29"/>
      <c r="C29" s="26" t="str">
        <f>IF(C13=0,"",C13)</f>
        <v/>
      </c>
      <c r="D29" s="24" t="s">
        <v>12</v>
      </c>
      <c r="E29" s="27" t="str">
        <f>IF(C14=0,"",C14)</f>
        <v/>
      </c>
      <c r="F29" s="25" t="s">
        <v>13</v>
      </c>
      <c r="G29" s="30" t="str">
        <f>IF(PRODUCT(C29,E29)=0,"",PRODUCT(C29,E29))</f>
        <v/>
      </c>
      <c r="H29" s="17" t="s">
        <v>22</v>
      </c>
      <c r="I29" s="17"/>
      <c r="J29" s="17"/>
      <c r="K29" s="17"/>
      <c r="L29" s="17"/>
      <c r="M29" s="17"/>
      <c r="N29" s="5"/>
      <c r="O29" s="5"/>
      <c r="P29" s="9"/>
      <c r="Q29" s="9"/>
      <c r="R29" s="9"/>
      <c r="S29" s="9"/>
      <c r="T29" s="9"/>
    </row>
    <row r="30" spans="1:23" s="7" customFormat="1" ht="17.100000000000001" customHeight="1" x14ac:dyDescent="0.2">
      <c r="A30" s="5" t="s">
        <v>51</v>
      </c>
      <c r="B30" s="17"/>
      <c r="C30" s="10"/>
      <c r="D30" s="17"/>
      <c r="E30" s="26" t="str">
        <f>IF(G29=0,"",G29)</f>
        <v/>
      </c>
      <c r="F30" s="10" t="s">
        <v>12</v>
      </c>
      <c r="G30" s="26" t="str">
        <f>IF(C12=0,"",E206)</f>
        <v/>
      </c>
      <c r="H30" s="18" t="s">
        <v>13</v>
      </c>
      <c r="I30" s="28" t="str">
        <f>IF(C12=0,"",PRODUCT(E30,G30))</f>
        <v/>
      </c>
      <c r="J30" s="17" t="s">
        <v>17</v>
      </c>
      <c r="K30" s="17"/>
      <c r="L30" s="10"/>
      <c r="M30" s="18"/>
      <c r="N30" s="16"/>
      <c r="O30" s="5"/>
      <c r="P30" s="9"/>
      <c r="Q30" s="9"/>
      <c r="R30" s="9"/>
      <c r="S30" s="9"/>
      <c r="T30" s="9"/>
    </row>
    <row r="31" spans="1:23" s="7" customFormat="1" ht="17.100000000000001" customHeight="1" x14ac:dyDescent="0.2">
      <c r="A31" s="32" t="s">
        <v>50</v>
      </c>
      <c r="B31" s="32"/>
      <c r="C31" s="32"/>
      <c r="D31" s="32"/>
      <c r="E31" s="26" t="str">
        <f>IF(C20=0,"",C20)</f>
        <v/>
      </c>
      <c r="F31" s="10" t="s">
        <v>12</v>
      </c>
      <c r="G31" s="10">
        <v>2.4</v>
      </c>
      <c r="H31" s="18" t="s">
        <v>13</v>
      </c>
      <c r="I31" s="28" t="str">
        <f>IF(C20=0,"",(E31*G31))</f>
        <v/>
      </c>
      <c r="J31" s="17" t="s">
        <v>17</v>
      </c>
      <c r="K31" s="17"/>
      <c r="L31" s="18"/>
      <c r="M31" s="17"/>
      <c r="N31" s="5"/>
      <c r="O31" s="5"/>
      <c r="P31" s="9"/>
      <c r="Q31" s="9"/>
      <c r="R31" s="9" t="s">
        <v>10</v>
      </c>
      <c r="S31" s="9"/>
      <c r="T31" s="9"/>
    </row>
    <row r="32" spans="1:23" s="7" customFormat="1" ht="17.100000000000001" customHeight="1" x14ac:dyDescent="0.2">
      <c r="A32" s="5" t="s">
        <v>34</v>
      </c>
      <c r="B32" s="5"/>
      <c r="C32" s="5"/>
      <c r="D32" s="5"/>
      <c r="E32" s="5"/>
      <c r="F32" s="18"/>
      <c r="G32" s="17"/>
      <c r="H32" s="18" t="s">
        <v>13</v>
      </c>
      <c r="I32" s="27" t="str">
        <f>IF(C21=0,"",C21)</f>
        <v/>
      </c>
      <c r="J32" s="17" t="s">
        <v>17</v>
      </c>
      <c r="K32" s="17"/>
      <c r="L32" s="17"/>
      <c r="M32" s="17"/>
      <c r="N32" s="5"/>
      <c r="O32" s="5"/>
      <c r="P32" s="9"/>
      <c r="Q32" s="9"/>
      <c r="R32" s="9"/>
      <c r="S32" s="9"/>
      <c r="T32" s="9"/>
    </row>
    <row r="33" spans="1:23" s="7" customFormat="1" ht="16.5" customHeight="1" x14ac:dyDescent="0.2">
      <c r="A33" s="5"/>
      <c r="B33" s="6"/>
      <c r="C33" s="6"/>
      <c r="D33" s="6"/>
      <c r="E33" s="6"/>
      <c r="F33" s="19"/>
      <c r="G33" s="19" t="s">
        <v>16</v>
      </c>
      <c r="H33" s="19"/>
      <c r="I33" s="31" t="str">
        <f>IF(SUM(I30:I32)=0,"",SUM(I30:I32))</f>
        <v/>
      </c>
      <c r="J33" s="17" t="s">
        <v>17</v>
      </c>
      <c r="K33" s="17"/>
      <c r="L33" s="5"/>
      <c r="M33" s="5"/>
      <c r="N33" s="19"/>
      <c r="O33" s="19"/>
      <c r="P33" s="20"/>
      <c r="S33" s="9"/>
    </row>
    <row r="34" spans="1:23" s="7" customFormat="1" ht="12.75" x14ac:dyDescent="0.2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T34" s="9"/>
    </row>
    <row r="35" spans="1:23" s="7" customFormat="1" ht="12.75" x14ac:dyDescent="0.2">
      <c r="A35" s="5" t="s">
        <v>35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23" s="7" customFormat="1" ht="12.75" x14ac:dyDescent="0.2">
      <c r="A36" s="5" t="s">
        <v>36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23" s="7" customFormat="1" ht="12.75" x14ac:dyDescent="0.2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23" s="7" customFormat="1" ht="12.75" x14ac:dyDescent="0.2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23" s="7" customFormat="1" ht="12.75" x14ac:dyDescent="0.2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23" s="7" customFormat="1" ht="12.75" x14ac:dyDescent="0.2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23" s="7" customFormat="1" ht="12.75" x14ac:dyDescent="0.2">
      <c r="A41" s="21" t="s">
        <v>2</v>
      </c>
      <c r="B41" s="5"/>
      <c r="C41" s="21" t="s">
        <v>3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2"/>
      <c r="Q41" s="22"/>
      <c r="R41" s="22"/>
      <c r="S41" s="22"/>
      <c r="T41" s="22" t="s">
        <v>4</v>
      </c>
      <c r="U41" s="22"/>
      <c r="V41" s="22"/>
      <c r="W41" s="22"/>
    </row>
    <row r="42" spans="1:23" s="7" customFormat="1" ht="12.75" x14ac:dyDescent="0.2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23" s="7" customFormat="1" ht="12.75" x14ac:dyDescent="0.2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23" s="7" customFormat="1" ht="12.75" x14ac:dyDescent="0.2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23" s="7" customFormat="1" ht="12.75" x14ac:dyDescent="0.2">
      <c r="A45" s="5"/>
      <c r="B45" s="5"/>
      <c r="C45" s="21" t="s">
        <v>4</v>
      </c>
      <c r="D45" s="21"/>
      <c r="E45" s="21"/>
      <c r="F45" s="21"/>
      <c r="G45" s="21"/>
      <c r="H45" s="21"/>
      <c r="I45" s="21"/>
      <c r="J45" s="21"/>
      <c r="K45" s="21"/>
      <c r="L45" s="6"/>
      <c r="M45" s="6"/>
      <c r="N45" s="6"/>
      <c r="O45" s="6"/>
    </row>
    <row r="46" spans="1:23" s="7" customFormat="1" x14ac:dyDescent="0.15">
      <c r="A46" s="9"/>
    </row>
    <row r="47" spans="1:23" s="7" customFormat="1" hidden="1" x14ac:dyDescent="0.15">
      <c r="A47" s="9"/>
    </row>
    <row r="48" spans="1:23" s="7" customFormat="1" hidden="1" x14ac:dyDescent="0.15">
      <c r="A48" s="9"/>
    </row>
    <row r="49" spans="1:1" s="7" customFormat="1" hidden="1" x14ac:dyDescent="0.15">
      <c r="A49" s="9"/>
    </row>
    <row r="50" spans="1:1" s="7" customFormat="1" hidden="1" x14ac:dyDescent="0.15">
      <c r="A50" s="9"/>
    </row>
    <row r="51" spans="1:1" s="7" customFormat="1" hidden="1" x14ac:dyDescent="0.15">
      <c r="A51" s="9"/>
    </row>
    <row r="52" spans="1:1" s="7" customFormat="1" hidden="1" x14ac:dyDescent="0.15">
      <c r="A52" s="9"/>
    </row>
    <row r="53" spans="1:1" s="7" customFormat="1" hidden="1" x14ac:dyDescent="0.15">
      <c r="A53" s="9"/>
    </row>
    <row r="54" spans="1:1" s="7" customFormat="1" hidden="1" x14ac:dyDescent="0.15">
      <c r="A54" s="9"/>
    </row>
    <row r="55" spans="1:1" s="7" customFormat="1" hidden="1" x14ac:dyDescent="0.15">
      <c r="A55" s="9"/>
    </row>
    <row r="56" spans="1:1" s="7" customFormat="1" hidden="1" x14ac:dyDescent="0.15">
      <c r="A56" s="9"/>
    </row>
    <row r="57" spans="1:1" s="7" customFormat="1" hidden="1" x14ac:dyDescent="0.15">
      <c r="A57" s="9"/>
    </row>
    <row r="58" spans="1:1" s="7" customFormat="1" hidden="1" x14ac:dyDescent="0.15">
      <c r="A58" s="9"/>
    </row>
    <row r="59" spans="1:1" s="7" customFormat="1" hidden="1" x14ac:dyDescent="0.15">
      <c r="A59" s="9"/>
    </row>
    <row r="60" spans="1:1" s="7" customFormat="1" hidden="1" x14ac:dyDescent="0.15">
      <c r="A60" s="9"/>
    </row>
    <row r="61" spans="1:1" s="7" customFormat="1" hidden="1" x14ac:dyDescent="0.15">
      <c r="A61" s="9"/>
    </row>
    <row r="62" spans="1:1" s="7" customFormat="1" hidden="1" x14ac:dyDescent="0.15">
      <c r="A62" s="9"/>
    </row>
    <row r="63" spans="1:1" s="7" customFormat="1" hidden="1" x14ac:dyDescent="0.15">
      <c r="A63" s="9"/>
    </row>
    <row r="64" spans="1:1" s="7" customFormat="1" hidden="1" x14ac:dyDescent="0.15">
      <c r="A64" s="9"/>
    </row>
    <row r="65" spans="1:1" s="7" customFormat="1" hidden="1" x14ac:dyDescent="0.15">
      <c r="A65" s="9"/>
    </row>
    <row r="66" spans="1:1" s="7" customFormat="1" hidden="1" x14ac:dyDescent="0.15">
      <c r="A66" s="9"/>
    </row>
    <row r="67" spans="1:1" s="7" customFormat="1" hidden="1" x14ac:dyDescent="0.15">
      <c r="A67" s="9"/>
    </row>
    <row r="68" spans="1:1" s="7" customFormat="1" hidden="1" x14ac:dyDescent="0.15">
      <c r="A68" s="9"/>
    </row>
    <row r="69" spans="1:1" s="7" customFormat="1" hidden="1" x14ac:dyDescent="0.15">
      <c r="A69" s="9"/>
    </row>
    <row r="70" spans="1:1" s="7" customFormat="1" hidden="1" x14ac:dyDescent="0.15">
      <c r="A70" s="9"/>
    </row>
    <row r="71" spans="1:1" s="7" customFormat="1" hidden="1" x14ac:dyDescent="0.15">
      <c r="A71" s="9"/>
    </row>
    <row r="72" spans="1:1" s="7" customFormat="1" hidden="1" x14ac:dyDescent="0.15">
      <c r="A72" s="9"/>
    </row>
    <row r="73" spans="1:1" s="7" customFormat="1" hidden="1" x14ac:dyDescent="0.15">
      <c r="A73" s="9"/>
    </row>
    <row r="74" spans="1:1" s="7" customFormat="1" hidden="1" x14ac:dyDescent="0.15">
      <c r="A74" s="9"/>
    </row>
    <row r="75" spans="1:1" s="7" customFormat="1" hidden="1" x14ac:dyDescent="0.15">
      <c r="A75" s="9"/>
    </row>
    <row r="76" spans="1:1" s="7" customFormat="1" hidden="1" x14ac:dyDescent="0.15">
      <c r="A76" s="9"/>
    </row>
    <row r="77" spans="1:1" s="7" customFormat="1" hidden="1" x14ac:dyDescent="0.15">
      <c r="A77" s="9"/>
    </row>
    <row r="78" spans="1:1" s="7" customFormat="1" hidden="1" x14ac:dyDescent="0.15">
      <c r="A78" s="9"/>
    </row>
    <row r="79" spans="1:1" s="7" customFormat="1" hidden="1" x14ac:dyDescent="0.15">
      <c r="A79" s="9"/>
    </row>
    <row r="80" spans="1:1" s="7" customFormat="1" hidden="1" x14ac:dyDescent="0.15">
      <c r="A80" s="9"/>
    </row>
    <row r="81" spans="1:1" s="7" customFormat="1" hidden="1" x14ac:dyDescent="0.15">
      <c r="A81" s="9"/>
    </row>
    <row r="82" spans="1:1" s="7" customFormat="1" hidden="1" x14ac:dyDescent="0.15">
      <c r="A82" s="9"/>
    </row>
    <row r="83" spans="1:1" s="7" customFormat="1" hidden="1" x14ac:dyDescent="0.15">
      <c r="A83" s="9"/>
    </row>
    <row r="84" spans="1:1" s="7" customFormat="1" hidden="1" x14ac:dyDescent="0.15">
      <c r="A84" s="9"/>
    </row>
    <row r="85" spans="1:1" s="7" customFormat="1" hidden="1" x14ac:dyDescent="0.15">
      <c r="A85" s="9"/>
    </row>
    <row r="86" spans="1:1" s="7" customFormat="1" hidden="1" x14ac:dyDescent="0.15">
      <c r="A86" s="9"/>
    </row>
    <row r="87" spans="1:1" s="7" customFormat="1" hidden="1" x14ac:dyDescent="0.15">
      <c r="A87" s="9"/>
    </row>
    <row r="88" spans="1:1" s="7" customFormat="1" hidden="1" x14ac:dyDescent="0.15">
      <c r="A88" s="9"/>
    </row>
    <row r="89" spans="1:1" s="7" customFormat="1" hidden="1" x14ac:dyDescent="0.15">
      <c r="A89" s="9"/>
    </row>
    <row r="90" spans="1:1" s="7" customFormat="1" hidden="1" x14ac:dyDescent="0.15">
      <c r="A90" s="9"/>
    </row>
    <row r="91" spans="1:1" s="7" customFormat="1" hidden="1" x14ac:dyDescent="0.15">
      <c r="A91" s="9"/>
    </row>
    <row r="92" spans="1:1" s="7" customFormat="1" hidden="1" x14ac:dyDescent="0.15">
      <c r="A92" s="9"/>
    </row>
    <row r="93" spans="1:1" s="7" customFormat="1" hidden="1" x14ac:dyDescent="0.15">
      <c r="A93" s="9"/>
    </row>
    <row r="94" spans="1:1" s="7" customFormat="1" hidden="1" x14ac:dyDescent="0.15">
      <c r="A94" s="9"/>
    </row>
    <row r="95" spans="1:1" s="7" customFormat="1" hidden="1" x14ac:dyDescent="0.15">
      <c r="A95" s="9"/>
    </row>
    <row r="96" spans="1:1" s="7" customFormat="1" hidden="1" x14ac:dyDescent="0.15">
      <c r="A96" s="9"/>
    </row>
    <row r="97" spans="1:1" s="7" customFormat="1" hidden="1" x14ac:dyDescent="0.15">
      <c r="A97" s="9"/>
    </row>
    <row r="98" spans="1:1" s="7" customFormat="1" hidden="1" x14ac:dyDescent="0.15">
      <c r="A98" s="9"/>
    </row>
    <row r="99" spans="1:1" s="7" customFormat="1" hidden="1" x14ac:dyDescent="0.15">
      <c r="A99" s="9"/>
    </row>
    <row r="100" spans="1:1" s="7" customFormat="1" hidden="1" x14ac:dyDescent="0.15">
      <c r="A100" s="9"/>
    </row>
    <row r="101" spans="1:1" s="7" customFormat="1" hidden="1" x14ac:dyDescent="0.15">
      <c r="A101" s="9"/>
    </row>
    <row r="102" spans="1:1" s="7" customFormat="1" hidden="1" x14ac:dyDescent="0.15">
      <c r="A102" s="9"/>
    </row>
    <row r="103" spans="1:1" s="7" customFormat="1" hidden="1" x14ac:dyDescent="0.15">
      <c r="A103" s="9"/>
    </row>
    <row r="104" spans="1:1" s="7" customFormat="1" hidden="1" x14ac:dyDescent="0.15">
      <c r="A104" s="9"/>
    </row>
    <row r="105" spans="1:1" s="7" customFormat="1" hidden="1" x14ac:dyDescent="0.15">
      <c r="A105" s="9"/>
    </row>
    <row r="106" spans="1:1" s="7" customFormat="1" hidden="1" x14ac:dyDescent="0.15">
      <c r="A106" s="9"/>
    </row>
    <row r="107" spans="1:1" s="7" customFormat="1" hidden="1" x14ac:dyDescent="0.15">
      <c r="A107" s="9"/>
    </row>
    <row r="108" spans="1:1" s="7" customFormat="1" hidden="1" x14ac:dyDescent="0.15">
      <c r="A108" s="9"/>
    </row>
    <row r="109" spans="1:1" s="7" customFormat="1" hidden="1" x14ac:dyDescent="0.15">
      <c r="A109" s="9"/>
    </row>
    <row r="110" spans="1:1" s="7" customFormat="1" hidden="1" x14ac:dyDescent="0.15">
      <c r="A110" s="9"/>
    </row>
    <row r="111" spans="1:1" s="7" customFormat="1" hidden="1" x14ac:dyDescent="0.15">
      <c r="A111" s="9"/>
    </row>
    <row r="112" spans="1:1" s="7" customFormat="1" hidden="1" x14ac:dyDescent="0.15">
      <c r="A112" s="9"/>
    </row>
    <row r="113" spans="1:1" s="7" customFormat="1" hidden="1" x14ac:dyDescent="0.15">
      <c r="A113" s="9"/>
    </row>
    <row r="114" spans="1:1" s="7" customFormat="1" hidden="1" x14ac:dyDescent="0.15">
      <c r="A114" s="9"/>
    </row>
    <row r="115" spans="1:1" s="7" customFormat="1" hidden="1" x14ac:dyDescent="0.15">
      <c r="A115" s="9"/>
    </row>
    <row r="116" spans="1:1" s="7" customFormat="1" hidden="1" x14ac:dyDescent="0.15">
      <c r="A116" s="9"/>
    </row>
    <row r="117" spans="1:1" s="7" customFormat="1" hidden="1" x14ac:dyDescent="0.15">
      <c r="A117" s="9"/>
    </row>
    <row r="118" spans="1:1" s="7" customFormat="1" hidden="1" x14ac:dyDescent="0.15">
      <c r="A118" s="9"/>
    </row>
    <row r="119" spans="1:1" s="7" customFormat="1" hidden="1" x14ac:dyDescent="0.15">
      <c r="A119" s="9"/>
    </row>
    <row r="120" spans="1:1" s="7" customFormat="1" hidden="1" x14ac:dyDescent="0.15">
      <c r="A120" s="9"/>
    </row>
    <row r="121" spans="1:1" s="7" customFormat="1" hidden="1" x14ac:dyDescent="0.15">
      <c r="A121" s="9"/>
    </row>
    <row r="122" spans="1:1" s="7" customFormat="1" hidden="1" x14ac:dyDescent="0.15">
      <c r="A122" s="9"/>
    </row>
    <row r="123" spans="1:1" s="7" customFormat="1" hidden="1" x14ac:dyDescent="0.15">
      <c r="A123" s="9"/>
    </row>
    <row r="124" spans="1:1" s="7" customFormat="1" hidden="1" x14ac:dyDescent="0.15">
      <c r="A124" s="9"/>
    </row>
    <row r="125" spans="1:1" s="7" customFormat="1" hidden="1" x14ac:dyDescent="0.15">
      <c r="A125" s="9"/>
    </row>
    <row r="126" spans="1:1" s="7" customFormat="1" hidden="1" x14ac:dyDescent="0.15">
      <c r="A126" s="9"/>
    </row>
    <row r="127" spans="1:1" s="7" customFormat="1" hidden="1" x14ac:dyDescent="0.15">
      <c r="A127" s="9"/>
    </row>
    <row r="128" spans="1:1" s="7" customFormat="1" hidden="1" x14ac:dyDescent="0.15">
      <c r="A128" s="9"/>
    </row>
    <row r="129" spans="1:1" s="7" customFormat="1" hidden="1" x14ac:dyDescent="0.15">
      <c r="A129" s="9"/>
    </row>
    <row r="130" spans="1:1" s="7" customFormat="1" hidden="1" x14ac:dyDescent="0.15">
      <c r="A130" s="9"/>
    </row>
    <row r="131" spans="1:1" s="7" customFormat="1" hidden="1" x14ac:dyDescent="0.15">
      <c r="A131" s="9"/>
    </row>
    <row r="132" spans="1:1" s="7" customFormat="1" hidden="1" x14ac:dyDescent="0.15">
      <c r="A132" s="9"/>
    </row>
    <row r="133" spans="1:1" s="7" customFormat="1" hidden="1" x14ac:dyDescent="0.15">
      <c r="A133" s="9"/>
    </row>
    <row r="134" spans="1:1" s="7" customFormat="1" hidden="1" x14ac:dyDescent="0.15">
      <c r="A134" s="9"/>
    </row>
    <row r="135" spans="1:1" s="7" customFormat="1" hidden="1" x14ac:dyDescent="0.15">
      <c r="A135" s="9"/>
    </row>
    <row r="136" spans="1:1" s="7" customFormat="1" hidden="1" x14ac:dyDescent="0.15">
      <c r="A136" s="9"/>
    </row>
    <row r="137" spans="1:1" s="7" customFormat="1" hidden="1" x14ac:dyDescent="0.15">
      <c r="A137" s="9"/>
    </row>
    <row r="138" spans="1:1" s="7" customFormat="1" hidden="1" x14ac:dyDescent="0.15">
      <c r="A138" s="9"/>
    </row>
    <row r="139" spans="1:1" s="7" customFormat="1" hidden="1" x14ac:dyDescent="0.15">
      <c r="A139" s="9"/>
    </row>
    <row r="140" spans="1:1" s="7" customFormat="1" hidden="1" x14ac:dyDescent="0.15">
      <c r="A140" s="9"/>
    </row>
    <row r="141" spans="1:1" s="7" customFormat="1" hidden="1" x14ac:dyDescent="0.15">
      <c r="A141" s="9"/>
    </row>
    <row r="142" spans="1:1" s="7" customFormat="1" hidden="1" x14ac:dyDescent="0.15">
      <c r="A142" s="9"/>
    </row>
    <row r="143" spans="1:1" s="7" customFormat="1" hidden="1" x14ac:dyDescent="0.15">
      <c r="A143" s="9"/>
    </row>
    <row r="144" spans="1:1" s="7" customFormat="1" hidden="1" x14ac:dyDescent="0.15">
      <c r="A144" s="9"/>
    </row>
    <row r="145" spans="1:1" s="7" customFormat="1" hidden="1" x14ac:dyDescent="0.15">
      <c r="A145" s="9"/>
    </row>
    <row r="146" spans="1:1" s="7" customFormat="1" hidden="1" x14ac:dyDescent="0.15">
      <c r="A146" s="9"/>
    </row>
    <row r="147" spans="1:1" s="7" customFormat="1" hidden="1" x14ac:dyDescent="0.15">
      <c r="A147" s="9"/>
    </row>
    <row r="148" spans="1:1" s="7" customFormat="1" hidden="1" x14ac:dyDescent="0.15">
      <c r="A148" s="9"/>
    </row>
    <row r="149" spans="1:1" s="7" customFormat="1" hidden="1" x14ac:dyDescent="0.15">
      <c r="A149" s="9"/>
    </row>
    <row r="150" spans="1:1" s="7" customFormat="1" hidden="1" x14ac:dyDescent="0.15">
      <c r="A150" s="9"/>
    </row>
    <row r="151" spans="1:1" s="7" customFormat="1" hidden="1" x14ac:dyDescent="0.15">
      <c r="A151" s="9"/>
    </row>
    <row r="152" spans="1:1" s="7" customFormat="1" hidden="1" x14ac:dyDescent="0.15">
      <c r="A152" s="9"/>
    </row>
    <row r="153" spans="1:1" s="7" customFormat="1" hidden="1" x14ac:dyDescent="0.15">
      <c r="A153" s="9"/>
    </row>
    <row r="154" spans="1:1" s="7" customFormat="1" hidden="1" x14ac:dyDescent="0.15">
      <c r="A154" s="9"/>
    </row>
    <row r="155" spans="1:1" s="7" customFormat="1" hidden="1" x14ac:dyDescent="0.15">
      <c r="A155" s="9"/>
    </row>
    <row r="156" spans="1:1" s="7" customFormat="1" hidden="1" x14ac:dyDescent="0.15">
      <c r="A156" s="9"/>
    </row>
    <row r="157" spans="1:1" s="7" customFormat="1" hidden="1" x14ac:dyDescent="0.15">
      <c r="A157" s="9"/>
    </row>
    <row r="158" spans="1:1" s="7" customFormat="1" hidden="1" x14ac:dyDescent="0.15">
      <c r="A158" s="9"/>
    </row>
    <row r="159" spans="1:1" s="7" customFormat="1" hidden="1" x14ac:dyDescent="0.15">
      <c r="A159" s="9"/>
    </row>
    <row r="160" spans="1:1" s="7" customFormat="1" hidden="1" x14ac:dyDescent="0.15">
      <c r="A160" s="9"/>
    </row>
    <row r="161" spans="1:1" s="7" customFormat="1" hidden="1" x14ac:dyDescent="0.15">
      <c r="A161" s="9"/>
    </row>
    <row r="162" spans="1:1" s="7" customFormat="1" hidden="1" x14ac:dyDescent="0.15">
      <c r="A162" s="9"/>
    </row>
    <row r="163" spans="1:1" s="7" customFormat="1" hidden="1" x14ac:dyDescent="0.15">
      <c r="A163" s="9"/>
    </row>
    <row r="164" spans="1:1" s="7" customFormat="1" hidden="1" x14ac:dyDescent="0.15">
      <c r="A164" s="9"/>
    </row>
    <row r="165" spans="1:1" s="7" customFormat="1" hidden="1" x14ac:dyDescent="0.15">
      <c r="A165" s="9"/>
    </row>
    <row r="166" spans="1:1" s="7" customFormat="1" hidden="1" x14ac:dyDescent="0.15">
      <c r="A166" s="9"/>
    </row>
    <row r="167" spans="1:1" s="7" customFormat="1" hidden="1" x14ac:dyDescent="0.15">
      <c r="A167" s="9"/>
    </row>
    <row r="168" spans="1:1" s="7" customFormat="1" hidden="1" x14ac:dyDescent="0.15">
      <c r="A168" s="9"/>
    </row>
    <row r="169" spans="1:1" s="7" customFormat="1" hidden="1" x14ac:dyDescent="0.15">
      <c r="A169" s="9"/>
    </row>
    <row r="170" spans="1:1" s="7" customFormat="1" hidden="1" x14ac:dyDescent="0.15">
      <c r="A170" s="9"/>
    </row>
    <row r="171" spans="1:1" s="7" customFormat="1" hidden="1" x14ac:dyDescent="0.15">
      <c r="A171" s="9"/>
    </row>
    <row r="172" spans="1:1" s="7" customFormat="1" hidden="1" x14ac:dyDescent="0.15">
      <c r="A172" s="9"/>
    </row>
    <row r="173" spans="1:1" s="7" customFormat="1" hidden="1" x14ac:dyDescent="0.15">
      <c r="A173" s="9"/>
    </row>
    <row r="174" spans="1:1" s="7" customFormat="1" hidden="1" x14ac:dyDescent="0.15">
      <c r="A174" s="9"/>
    </row>
    <row r="175" spans="1:1" s="7" customFormat="1" hidden="1" x14ac:dyDescent="0.15">
      <c r="A175" s="9"/>
    </row>
    <row r="176" spans="1:1" s="7" customFormat="1" hidden="1" x14ac:dyDescent="0.15">
      <c r="A176" s="9"/>
    </row>
    <row r="177" spans="1:7" s="7" customFormat="1" hidden="1" x14ac:dyDescent="0.15">
      <c r="A177" s="9"/>
    </row>
    <row r="178" spans="1:7" s="7" customFormat="1" hidden="1" x14ac:dyDescent="0.15">
      <c r="A178" s="9"/>
    </row>
    <row r="179" spans="1:7" s="7" customFormat="1" hidden="1" x14ac:dyDescent="0.15">
      <c r="A179" s="9"/>
    </row>
    <row r="180" spans="1:7" s="7" customFormat="1" hidden="1" x14ac:dyDescent="0.15">
      <c r="A180" s="9"/>
    </row>
    <row r="181" spans="1:7" s="7" customFormat="1" hidden="1" x14ac:dyDescent="0.15">
      <c r="A181" s="9"/>
    </row>
    <row r="182" spans="1:7" s="7" customFormat="1" hidden="1" x14ac:dyDescent="0.15">
      <c r="A182" s="9"/>
    </row>
    <row r="183" spans="1:7" s="7" customFormat="1" hidden="1" x14ac:dyDescent="0.15">
      <c r="A183" s="9"/>
    </row>
    <row r="184" spans="1:7" s="7" customFormat="1" hidden="1" x14ac:dyDescent="0.15">
      <c r="A184" s="9"/>
    </row>
    <row r="185" spans="1:7" s="7" customFormat="1" hidden="1" x14ac:dyDescent="0.15">
      <c r="A185" s="9"/>
    </row>
    <row r="186" spans="1:7" hidden="1" x14ac:dyDescent="0.15"/>
    <row r="187" spans="1:7" hidden="1" x14ac:dyDescent="0.15"/>
    <row r="188" spans="1:7" hidden="1" x14ac:dyDescent="0.15"/>
    <row r="189" spans="1:7" hidden="1" x14ac:dyDescent="0.15">
      <c r="A189" t="s">
        <v>24</v>
      </c>
      <c r="B189" t="s">
        <v>25</v>
      </c>
      <c r="C189"/>
      <c r="E189">
        <f>IF(C16="Satteldach",0.6,0)</f>
        <v>0</v>
      </c>
      <c r="G189"/>
    </row>
    <row r="190" spans="1:7" hidden="1" x14ac:dyDescent="0.15">
      <c r="A190"/>
      <c r="B190" t="s">
        <v>26</v>
      </c>
      <c r="C190"/>
      <c r="E190"/>
      <c r="G190"/>
    </row>
    <row r="191" spans="1:7" hidden="1" x14ac:dyDescent="0.15">
      <c r="A191"/>
      <c r="B191"/>
      <c r="C191"/>
      <c r="E191"/>
      <c r="G191"/>
    </row>
    <row r="192" spans="1:7" hidden="1" x14ac:dyDescent="0.15">
      <c r="A192" t="s">
        <v>38</v>
      </c>
      <c r="B192" t="s">
        <v>42</v>
      </c>
      <c r="C192"/>
      <c r="E192">
        <f>IF(C17="ausgebaut",1.9,0)</f>
        <v>0</v>
      </c>
      <c r="G192"/>
    </row>
    <row r="193" spans="1:8" hidden="1" x14ac:dyDescent="0.15">
      <c r="A193"/>
      <c r="B193" t="s">
        <v>43</v>
      </c>
      <c r="C193"/>
      <c r="E193"/>
      <c r="G193"/>
    </row>
    <row r="194" spans="1:8" hidden="1" x14ac:dyDescent="0.15">
      <c r="A194"/>
      <c r="B194" t="s">
        <v>46</v>
      </c>
      <c r="C194"/>
      <c r="E194"/>
      <c r="G194"/>
    </row>
    <row r="195" spans="1:8" hidden="1" x14ac:dyDescent="0.15">
      <c r="A195"/>
      <c r="B195"/>
      <c r="C195"/>
      <c r="E195"/>
      <c r="G195"/>
    </row>
    <row r="196" spans="1:8" hidden="1" x14ac:dyDescent="0.15">
      <c r="A196" t="s">
        <v>27</v>
      </c>
      <c r="B196" t="s">
        <v>28</v>
      </c>
      <c r="C196"/>
      <c r="E196">
        <f>IF(C18="Ja",1.1,0)</f>
        <v>0</v>
      </c>
      <c r="G196"/>
    </row>
    <row r="197" spans="1:8" hidden="1" x14ac:dyDescent="0.15">
      <c r="A197"/>
      <c r="B197" t="s">
        <v>29</v>
      </c>
      <c r="C197"/>
      <c r="E197"/>
      <c r="G197"/>
    </row>
    <row r="198" spans="1:8" hidden="1" x14ac:dyDescent="0.15">
      <c r="A198"/>
      <c r="B198"/>
      <c r="C198"/>
      <c r="E198"/>
      <c r="G198"/>
    </row>
    <row r="199" spans="1:8" hidden="1" x14ac:dyDescent="0.15">
      <c r="A199" t="s">
        <v>30</v>
      </c>
      <c r="B199" t="s">
        <v>31</v>
      </c>
      <c r="C199"/>
      <c r="E199">
        <f>IF(C19="voll unterkellert",2.4,0)</f>
        <v>0</v>
      </c>
      <c r="G199"/>
    </row>
    <row r="200" spans="1:8" hidden="1" x14ac:dyDescent="0.15">
      <c r="A200"/>
      <c r="B200" t="s">
        <v>32</v>
      </c>
      <c r="C200"/>
      <c r="E200"/>
      <c r="G200"/>
    </row>
    <row r="201" spans="1:8" hidden="1" x14ac:dyDescent="0.15">
      <c r="A201"/>
      <c r="B201" t="s">
        <v>33</v>
      </c>
      <c r="C201"/>
      <c r="E201"/>
      <c r="G201"/>
    </row>
    <row r="202" spans="1:8" hidden="1" x14ac:dyDescent="0.15">
      <c r="A202"/>
      <c r="B202"/>
      <c r="C202"/>
      <c r="E202"/>
      <c r="G202"/>
    </row>
    <row r="203" spans="1:8" hidden="1" x14ac:dyDescent="0.15">
      <c r="A203" t="s">
        <v>37</v>
      </c>
      <c r="B203"/>
      <c r="C203"/>
      <c r="E203">
        <f>IF(C12&gt;1924,2.8,3.5)</f>
        <v>3.5</v>
      </c>
      <c r="G203"/>
    </row>
    <row r="204" spans="1:8" hidden="1" x14ac:dyDescent="0.15">
      <c r="A204"/>
      <c r="B204"/>
      <c r="C204"/>
      <c r="E204"/>
      <c r="G204"/>
    </row>
    <row r="205" spans="1:8" hidden="1" x14ac:dyDescent="0.15">
      <c r="A205"/>
      <c r="B205"/>
      <c r="C205"/>
      <c r="E205"/>
      <c r="G205"/>
    </row>
    <row r="206" spans="1:8" hidden="1" x14ac:dyDescent="0.15">
      <c r="A206"/>
      <c r="B206"/>
      <c r="C206"/>
      <c r="E206">
        <f>SUM(E189,E192,E196,PRODUCT(E203,C15))</f>
        <v>3.5</v>
      </c>
      <c r="G206"/>
    </row>
    <row r="207" spans="1:8" hidden="1" x14ac:dyDescent="0.15"/>
    <row r="208" spans="1:8" hidden="1" x14ac:dyDescent="0.15">
      <c r="A208" s="4" t="s">
        <v>25</v>
      </c>
      <c r="B208" s="3" t="s">
        <v>26</v>
      </c>
      <c r="F208"/>
      <c r="H208"/>
    </row>
    <row r="209" spans="1:3" hidden="1" x14ac:dyDescent="0.15">
      <c r="A209" t="s">
        <v>42</v>
      </c>
      <c r="B209" t="s">
        <v>44</v>
      </c>
    </row>
    <row r="210" spans="1:3" hidden="1" x14ac:dyDescent="0.15">
      <c r="A210" t="s">
        <v>43</v>
      </c>
    </row>
    <row r="211" spans="1:3" hidden="1" x14ac:dyDescent="0.15">
      <c r="A211" t="s">
        <v>46</v>
      </c>
    </row>
    <row r="212" spans="1:3" hidden="1" x14ac:dyDescent="0.15"/>
    <row r="213" spans="1:3" hidden="1" x14ac:dyDescent="0.15">
      <c r="A213" s="3" t="s">
        <v>42</v>
      </c>
      <c r="B213" t="s">
        <v>43</v>
      </c>
      <c r="C213" t="s">
        <v>46</v>
      </c>
    </row>
    <row r="214" spans="1:3" hidden="1" x14ac:dyDescent="0.15">
      <c r="A214" s="3" t="s">
        <v>28</v>
      </c>
      <c r="B214" s="3" t="s">
        <v>29</v>
      </c>
      <c r="C214" s="3" t="s">
        <v>29</v>
      </c>
    </row>
    <row r="215" spans="1:3" hidden="1" x14ac:dyDescent="0.15">
      <c r="A215" s="3" t="s">
        <v>29</v>
      </c>
    </row>
  </sheetData>
  <sheetProtection password="C691" sheet="1" objects="1" scenarios="1" selectLockedCells="1"/>
  <mergeCells count="25">
    <mergeCell ref="A16:B16"/>
    <mergeCell ref="C15:E15"/>
    <mergeCell ref="C16:E16"/>
    <mergeCell ref="C17:E17"/>
    <mergeCell ref="A17:B17"/>
    <mergeCell ref="B6:J6"/>
    <mergeCell ref="B7:J7"/>
    <mergeCell ref="B9:J9"/>
    <mergeCell ref="B10:J10"/>
    <mergeCell ref="A15:B15"/>
    <mergeCell ref="C12:E12"/>
    <mergeCell ref="C13:E13"/>
    <mergeCell ref="C14:E14"/>
    <mergeCell ref="A12:B12"/>
    <mergeCell ref="A13:B13"/>
    <mergeCell ref="A14:B14"/>
    <mergeCell ref="A31:D31"/>
    <mergeCell ref="A18:B18"/>
    <mergeCell ref="A19:B19"/>
    <mergeCell ref="A20:B20"/>
    <mergeCell ref="A21:B21"/>
    <mergeCell ref="C18:E18"/>
    <mergeCell ref="C19:E19"/>
    <mergeCell ref="C20:E20"/>
    <mergeCell ref="C21:E21"/>
  </mergeCells>
  <dataValidations count="4">
    <dataValidation type="list" allowBlank="1" showInputMessage="1" showErrorMessage="1" sqref="C17:E17">
      <formula1>CHOOSE(MATCH(C16,$A$208:$B$208,),Satteldach,Flachdach)</formula1>
    </dataValidation>
    <dataValidation type="list" allowBlank="1" showInputMessage="1" showErrorMessage="1" sqref="C16:E16">
      <formula1>$B$189:$B$190</formula1>
    </dataValidation>
    <dataValidation type="list" allowBlank="1" showInputMessage="1" showErrorMessage="1" sqref="C18:E18">
      <formula1>CHOOSE(MATCH(C17,$A$213:$C$213,),ausgebaut,ausbaufähig,nicht_ausbaufähig)</formula1>
    </dataValidation>
    <dataValidation type="list" allowBlank="1" showInputMessage="1" showErrorMessage="1" sqref="C19:E19">
      <formula1>$B$199:$B$201</formula1>
    </dataValidation>
  </dataValidations>
  <pageMargins left="0.51181102362204722" right="0.39370078740157483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Umbauter Raum</vt:lpstr>
      <vt:lpstr>'Umbauter Raum'!Druckbereich</vt:lpstr>
    </vt:vector>
  </TitlesOfParts>
  <Company>Interhyp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Dimitrova Elena</dc:creator>
  <cp:lastModifiedBy>Steven Schostag</cp:lastModifiedBy>
  <cp:lastPrinted>2012-01-23T12:01:39Z</cp:lastPrinted>
  <dcterms:created xsi:type="dcterms:W3CDTF">2011-08-01T12:50:37Z</dcterms:created>
  <dcterms:modified xsi:type="dcterms:W3CDTF">2012-06-11T13:47:38Z</dcterms:modified>
</cp:coreProperties>
</file>